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SVI PODATCI NE BRISATI!!!\Desktop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162" i="1" l="1"/>
  <c r="D137" i="1"/>
  <c r="D36" i="1" l="1"/>
  <c r="D18" i="1"/>
  <c r="D133" i="1"/>
  <c r="D112" i="1"/>
  <c r="D106" i="1"/>
  <c r="D102" i="1"/>
  <c r="D92" i="1"/>
  <c r="D88" i="1"/>
  <c r="D84" i="1"/>
  <c r="D76" i="1"/>
</calcChain>
</file>

<file path=xl/sharedStrings.xml><?xml version="1.0" encoding="utf-8"?>
<sst xmlns="http://schemas.openxmlformats.org/spreadsheetml/2006/main" count="331" uniqueCount="183">
  <si>
    <t>Gimnazija Dubrovnik</t>
  </si>
  <si>
    <t>INFORMACIJA O TROŠENJU SREDSTAVA</t>
  </si>
  <si>
    <t>ZA TRAVANJ 2024. GODINE</t>
  </si>
  <si>
    <t>Naziv primatelja</t>
  </si>
  <si>
    <t>OIB
primatelja</t>
  </si>
  <si>
    <t>Sjedište
primatelja</t>
  </si>
  <si>
    <t>Način
objave
isplaćenog
iznosa</t>
  </si>
  <si>
    <t>Vrsta rashoda i izdatka</t>
  </si>
  <si>
    <t>4EVERTRAVEL</t>
  </si>
  <si>
    <t>79750709129</t>
  </si>
  <si>
    <t>TRPANJ</t>
  </si>
  <si>
    <t>3299 Ostali nespomenuti rashodi poslovanja</t>
  </si>
  <si>
    <t>Ukupno:</t>
  </si>
  <si>
    <t>A1 Hrvatska d.o.o.</t>
  </si>
  <si>
    <t>29524210204</t>
  </si>
  <si>
    <t>Zagreb</t>
  </si>
  <si>
    <t>3231 Usluge telefona, pošte i prijevoza</t>
  </si>
  <si>
    <t>ALMEL DUBROVNIK d.o.o.</t>
  </si>
  <si>
    <t>87342313630</t>
  </si>
  <si>
    <t>Dubrovnik</t>
  </si>
  <si>
    <t>3232 Usluge tekućeg i investicijskog održavanja</t>
  </si>
  <si>
    <t>ATLANT PUTNIČKA AGENCIJA d.o.o.</t>
  </si>
  <si>
    <t>94137914102</t>
  </si>
  <si>
    <t>3211 Službena putovanja</t>
  </si>
  <si>
    <t>AUDIO PRO ARTIST DOO</t>
  </si>
  <si>
    <t>42694751279</t>
  </si>
  <si>
    <t>OSIJEK</t>
  </si>
  <si>
    <t>BULUM ANGELA</t>
  </si>
  <si>
    <t>DUBROVNIK</t>
  </si>
  <si>
    <t>CAPITALIS d.o.o.</t>
  </si>
  <si>
    <t>89609642697</t>
  </si>
  <si>
    <t>Zvekovica</t>
  </si>
  <si>
    <t>4511 Dodatna ulaganja na građevinskim objektima</t>
  </si>
  <si>
    <t>CHIPOTEKA Z - EL d.o.o.</t>
  </si>
  <si>
    <t>11374156664</t>
  </si>
  <si>
    <t>Sesvete</t>
  </si>
  <si>
    <t>3225 Sitni inventar i auto gume</t>
  </si>
  <si>
    <t>CORNUS d.o.o.</t>
  </si>
  <si>
    <t>67307959945</t>
  </si>
  <si>
    <t>Split</t>
  </si>
  <si>
    <t>ČAZMATRANS - PUTNIČKA AGENCIJA d.o.o.</t>
  </si>
  <si>
    <t>87679956140</t>
  </si>
  <si>
    <t>ČISTOĆA d.o.o.</t>
  </si>
  <si>
    <t>16912997621</t>
  </si>
  <si>
    <t>3234 Komunalne usluge</t>
  </si>
  <si>
    <t>DESTINATIONS F-TOURS D.O.O.</t>
  </si>
  <si>
    <t>05871616331</t>
  </si>
  <si>
    <t>21000 SPLIT</t>
  </si>
  <si>
    <t>DOKUMENT IT d.o.o.</t>
  </si>
  <si>
    <t>45392055435</t>
  </si>
  <si>
    <t>3238 Računalne usluge</t>
  </si>
  <si>
    <t>DRUŠTVO ENERGETIČARA SPLIT</t>
  </si>
  <si>
    <t>66345182652</t>
  </si>
  <si>
    <t>SPLIT</t>
  </si>
  <si>
    <t>3213 Stručno usavršavanje zaposlenika</t>
  </si>
  <si>
    <t>DRŽAVNI PRORAČUN</t>
  </si>
  <si>
    <t/>
  </si>
  <si>
    <t>3295 Pristojbe i naknade</t>
  </si>
  <si>
    <t>DUBROVAČKI AGENCIJSKI SUSTAV d.o.o., putnička agen</t>
  </si>
  <si>
    <t>24200866629</t>
  </si>
  <si>
    <t>DUBROVNIK SUN</t>
  </si>
  <si>
    <t>60174672203</t>
  </si>
  <si>
    <t>EMFISO OBRT</t>
  </si>
  <si>
    <t>26794551778</t>
  </si>
  <si>
    <t>3233 Usluge promidžbe i informiranja</t>
  </si>
  <si>
    <t>FINA</t>
  </si>
  <si>
    <t>85821130368</t>
  </si>
  <si>
    <t>3235 Zakupnine i najamnine</t>
  </si>
  <si>
    <t>3431 Bankarske usluge i usluge platnog prometa</t>
  </si>
  <si>
    <t>GIT d.o.o.</t>
  </si>
  <si>
    <t>83058532881</t>
  </si>
  <si>
    <t>Varaždin</t>
  </si>
  <si>
    <t>3221 Uredski materijal i ostali materijalni rashodi</t>
  </si>
  <si>
    <t>GRAD DUBROVNIK</t>
  </si>
  <si>
    <t>GRADSKO DRUŠTVO CRVENOG KRIŽA DUBROVNIK</t>
  </si>
  <si>
    <t>82198802097</t>
  </si>
  <si>
    <t>20000 DUBROVNIK</t>
  </si>
  <si>
    <t>GRGA</t>
  </si>
  <si>
    <t>10534301884</t>
  </si>
  <si>
    <t>CAVTAT</t>
  </si>
  <si>
    <t>3224 Materijal i dijelovi za tekuće i investicijsko održavanje</t>
  </si>
  <si>
    <t>HEP-Opskrba d.o.o.</t>
  </si>
  <si>
    <t>63073332379</t>
  </si>
  <si>
    <t>3223 Energija</t>
  </si>
  <si>
    <t>HOTEL IMPERIAL VODICE d.d.</t>
  </si>
  <si>
    <t>06819473304</t>
  </si>
  <si>
    <t>Vodice</t>
  </si>
  <si>
    <t>HP d.d.</t>
  </si>
  <si>
    <t>87311810356</t>
  </si>
  <si>
    <t>Velika Gorica</t>
  </si>
  <si>
    <t>HRT</t>
  </si>
  <si>
    <t>68419124305</t>
  </si>
  <si>
    <t>HRV.FERIJALNI I HOSTELSKI SAVEZ</t>
  </si>
  <si>
    <t>27442377904</t>
  </si>
  <si>
    <t>ZADAR</t>
  </si>
  <si>
    <t>3241 Naknade troškova osobama izvan radnog odnosa</t>
  </si>
  <si>
    <t>ILOVEPDF</t>
  </si>
  <si>
    <t>INTEGRATOR d.o.o.</t>
  </si>
  <si>
    <t>94418646991</t>
  </si>
  <si>
    <t>KLIK INFORMACIJSKE TEHNOLOGIJE d.o.o.</t>
  </si>
  <si>
    <t>04588976369</t>
  </si>
  <si>
    <t>KORČULA PROMET</t>
  </si>
  <si>
    <t>57933695992</t>
  </si>
  <si>
    <t>KORČULA</t>
  </si>
  <si>
    <t>KOVAČIĆ KONZALTING d.o.o.</t>
  </si>
  <si>
    <t>79608058419</t>
  </si>
  <si>
    <t>Trogir</t>
  </si>
  <si>
    <t>KURSAR ASIJA</t>
  </si>
  <si>
    <t>LAPAD KOLOR d.o.o.</t>
  </si>
  <si>
    <t>79051932633</t>
  </si>
  <si>
    <t>LIBERTAS DUBROVNIK D.O.O.</t>
  </si>
  <si>
    <t>36411681446</t>
  </si>
  <si>
    <t>LIBUSOFT CICOM d.o.o.</t>
  </si>
  <si>
    <t>14506572540</t>
  </si>
  <si>
    <t>LUCIĆ BRUNO</t>
  </si>
  <si>
    <t>LUJE AUTO</t>
  </si>
  <si>
    <t>METKOVIĆ</t>
  </si>
  <si>
    <t>MARKOVIĆ MARIELA</t>
  </si>
  <si>
    <t xml:space="preserve">MASKERON </t>
  </si>
  <si>
    <t>64156915329</t>
  </si>
  <si>
    <t>NENADIĆ MATIJA</t>
  </si>
  <si>
    <t>OTIS DIZALA</t>
  </si>
  <si>
    <t>76080865307</t>
  </si>
  <si>
    <t>ZAGREB</t>
  </si>
  <si>
    <t>OTP BANKA</t>
  </si>
  <si>
    <t>3212 Naknade za prijevoz, za rad na terenu i odvojeni život</t>
  </si>
  <si>
    <t>3711 Naknade građanima i kućanstvima u novcu - neposredno ili putem ustanova izvan javnog sektora</t>
  </si>
  <si>
    <t>PLAVA KAVA d.o.o.</t>
  </si>
  <si>
    <t>38152213074</t>
  </si>
  <si>
    <t>Mokošica</t>
  </si>
  <si>
    <t>3239 Ostale usluge</t>
  </si>
  <si>
    <t xml:space="preserve">PRIJEVOZ PUTNIKA SUŠAC </t>
  </si>
  <si>
    <t>43573355643</t>
  </si>
  <si>
    <t>PLOČE</t>
  </si>
  <si>
    <t>PULJIĆ IVICA</t>
  </si>
  <si>
    <t xml:space="preserve">SAVEZ ENERGETIČARA HRVATSKE </t>
  </si>
  <si>
    <t>56822948795</t>
  </si>
  <si>
    <t>SEBASTIJAN HRVOJE</t>
  </si>
  <si>
    <t>SECURITAS HRVATSKA d.o.o.</t>
  </si>
  <si>
    <t>33679708526</t>
  </si>
  <si>
    <t>SERRAGLI d.o.o.</t>
  </si>
  <si>
    <t>47250443040</t>
  </si>
  <si>
    <t>SMILOVIĆ IVANA</t>
  </si>
  <si>
    <t>SPORT EXPERTO DOO</t>
  </si>
  <si>
    <t>26596233313</t>
  </si>
  <si>
    <t>Studentski centar Dubrovnik</t>
  </si>
  <si>
    <t>66467746606</t>
  </si>
  <si>
    <t xml:space="preserve">STUDIO BELUGA </t>
  </si>
  <si>
    <t>46699667114</t>
  </si>
  <si>
    <t>SUNCE HOTELI DD</t>
  </si>
  <si>
    <t>06916431329</t>
  </si>
  <si>
    <t>Učenički dom Paola di Rosa</t>
  </si>
  <si>
    <t>66692721306</t>
  </si>
  <si>
    <t>3294 Članarine i norme</t>
  </si>
  <si>
    <t>UNITEL d.o.o.</t>
  </si>
  <si>
    <t>74488191710</t>
  </si>
  <si>
    <t>UTIRUŠ TROGIR</t>
  </si>
  <si>
    <t>VICELJA VL.NIKO VICELJA</t>
  </si>
  <si>
    <t>03928095253</t>
  </si>
  <si>
    <t>ORAŠAC</t>
  </si>
  <si>
    <t>VLAHINIĆ ANTE</t>
  </si>
  <si>
    <t>VODOVOD DUBROVNIK d.o.o.</t>
  </si>
  <si>
    <t>00862047577</t>
  </si>
  <si>
    <t>Ukupno za travanj 2024.</t>
  </si>
  <si>
    <t>TROGIR</t>
  </si>
  <si>
    <t xml:space="preserve"> Kategorija 2</t>
  </si>
  <si>
    <t xml:space="preserve">Način objave </t>
  </si>
  <si>
    <t>isplaćenog iznosa</t>
  </si>
  <si>
    <t xml:space="preserve"> Vrsta rashoda i izdatka </t>
  </si>
  <si>
    <t>3111 Bruto plaće za redovan rad</t>
  </si>
  <si>
    <t xml:space="preserve">        bez bol.HZZOa</t>
  </si>
  <si>
    <t>3132 Doprinos na bruto</t>
  </si>
  <si>
    <t>3121 Ostali izdaci za zaposlene</t>
  </si>
  <si>
    <t>3241 Naknada troškova osobama izvan RO</t>
  </si>
  <si>
    <t>ISPLATITELJ SREDSTAVA :GIMNAZIJA DUBROVNIK Mjesec: 4/2024</t>
  </si>
  <si>
    <t>08262555699</t>
  </si>
  <si>
    <t>UHSR</t>
  </si>
  <si>
    <t>75780877581</t>
  </si>
  <si>
    <t>00066921552</t>
  </si>
  <si>
    <t>Barcelona</t>
  </si>
  <si>
    <t xml:space="preserve">3237 INTELEKTUALNE USLUGE </t>
  </si>
  <si>
    <t>UKUPNO za travanj, 2024.</t>
  </si>
  <si>
    <t>KOMOLAC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</si>
</sst>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n&quot;_-;\-* #,##0\ &quot;kn&quot;_-;_-* &quot;-&quot;\ &quot;kn&quot;_-;_-@_-"/>
    <numFmt numFmtId="41" formatCode="_-* #,##0\ _k_n_-;\-* #,##0\ _k_n_-;_-* &quot;-&quot;\ _k_n_-;_-@_-"/>
    <numFmt numFmtId="44" formatCode="_-* #,##0.00\ &quot;kn&quot;_-;\-* #,##0.00\ &quot;kn&quot;_-;_-* &quot;-&quot;??\ &quot;kn&quot;_-;_-@_-"/>
    <numFmt numFmtId="43" formatCode="_-* #,##0.00\ _k_n_-;\-* #,##0.00\ _k_n_-;_-* &quot;-&quot;??\ _k_n_-;_-@_-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u/>
      <sz val="10"/>
      <name val="Arial"/>
      <family val="2"/>
      <charset val="238"/>
    </font>
    <font>
      <sz val="10"/>
      <color rgb="FF77777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/>
    <xf numFmtId="4" fontId="1" fillId="2" borderId="1" xfId="0" applyNumberFormat="1" applyFont="1" applyFill="1" applyBorder="1"/>
    <xf numFmtId="4" fontId="0" fillId="0" borderId="0" xfId="0" applyNumberFormat="1"/>
    <xf numFmtId="0" fontId="0" fillId="0" borderId="3" xfId="0" applyBorder="1"/>
    <xf numFmtId="0" fontId="0" fillId="0" borderId="4" xfId="0" applyBorder="1"/>
    <xf numFmtId="4" fontId="0" fillId="0" borderId="0" xfId="0" applyNumberFormat="1" applyBorder="1"/>
    <xf numFmtId="0" fontId="0" fillId="0" borderId="0" xfId="0" applyBorder="1"/>
    <xf numFmtId="4" fontId="0" fillId="0" borderId="9" xfId="0" applyNumberFormat="1" applyBorder="1"/>
    <xf numFmtId="4" fontId="0" fillId="0" borderId="10" xfId="0" applyNumberFormat="1" applyBorder="1"/>
    <xf numFmtId="0" fontId="0" fillId="0" borderId="9" xfId="0" applyBorder="1"/>
    <xf numFmtId="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Fill="1"/>
    <xf numFmtId="49" fontId="0" fillId="0" borderId="1" xfId="0" applyNumberFormat="1" applyBorder="1"/>
    <xf numFmtId="0" fontId="0" fillId="0" borderId="11" xfId="0" applyFill="1" applyBorder="1"/>
    <xf numFmtId="0" fontId="0" fillId="0" borderId="2" xfId="0" applyBorder="1"/>
    <xf numFmtId="4" fontId="0" fillId="0" borderId="9" xfId="0" applyNumberFormat="1" applyFill="1" applyBorder="1"/>
    <xf numFmtId="0" fontId="0" fillId="0" borderId="12" xfId="0" applyBorder="1"/>
    <xf numFmtId="4" fontId="0" fillId="0" borderId="6" xfId="0" applyNumberFormat="1" applyBorder="1"/>
    <xf numFmtId="4" fontId="0" fillId="0" borderId="5" xfId="0" applyNumberFormat="1" applyBorder="1"/>
    <xf numFmtId="4" fontId="4" fillId="0" borderId="1" xfId="0" applyNumberFormat="1" applyFont="1" applyFill="1" applyBorder="1"/>
    <xf numFmtId="0" fontId="4" fillId="0" borderId="1" xfId="0" applyFont="1" applyFill="1" applyBorder="1"/>
    <xf numFmtId="0" fontId="3" fillId="0" borderId="0" xfId="0" applyFont="1" applyFill="1"/>
    <xf numFmtId="4" fontId="1" fillId="0" borderId="1" xfId="0" applyNumberFormat="1" applyFont="1" applyFill="1" applyBorder="1"/>
    <xf numFmtId="0" fontId="1" fillId="0" borderId="1" xfId="0" applyFont="1" applyFill="1" applyBorder="1"/>
    <xf numFmtId="0" fontId="5" fillId="0" borderId="10" xfId="0" applyFont="1" applyBorder="1"/>
    <xf numFmtId="0" fontId="0" fillId="0" borderId="14" xfId="0" applyBorder="1"/>
    <xf numFmtId="0" fontId="0" fillId="0" borderId="15" xfId="0" applyBorder="1"/>
    <xf numFmtId="4" fontId="0" fillId="0" borderId="13" xfId="0" applyNumberFormat="1" applyBorder="1"/>
    <xf numFmtId="49" fontId="6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Fill="1" applyBorder="1"/>
    <xf numFmtId="0" fontId="4" fillId="0" borderId="1" xfId="0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abSelected="1" workbookViewId="0">
      <selection activeCell="A3" sqref="A3:E3"/>
    </sheetView>
  </sheetViews>
  <sheetFormatPr defaultColWidth="9.140625" defaultRowHeight="12.75" x14ac:dyDescent="0.2"/>
  <cols>
    <col min="1" max="1" width="50.85546875" bestFit="1" customWidth="1"/>
    <col min="2" max="2" width="13.7109375" bestFit="1" customWidth="1"/>
    <col min="3" max="3" width="17.7109375" bestFit="1" customWidth="1"/>
    <col min="4" max="4" width="11.140625" style="9" bestFit="1" customWidth="1"/>
    <col min="5" max="5" width="84.85546875" bestFit="1" customWidth="1"/>
  </cols>
  <sheetData>
    <row r="1" spans="1:5" x14ac:dyDescent="0.2">
      <c r="A1" s="42" t="s">
        <v>0</v>
      </c>
      <c r="B1" s="42"/>
      <c r="C1" s="42"/>
      <c r="D1" s="43"/>
      <c r="E1" s="42"/>
    </row>
    <row r="2" spans="1:5" x14ac:dyDescent="0.2">
      <c r="A2" s="42" t="s">
        <v>1</v>
      </c>
      <c r="B2" s="42"/>
      <c r="C2" s="42"/>
      <c r="D2" s="43"/>
      <c r="E2" s="42"/>
    </row>
    <row r="3" spans="1:5" x14ac:dyDescent="0.2">
      <c r="A3" s="42" t="s">
        <v>2</v>
      </c>
      <c r="B3" s="42"/>
      <c r="C3" s="42"/>
      <c r="D3" s="43"/>
      <c r="E3" s="42"/>
    </row>
    <row r="4" spans="1:5" x14ac:dyDescent="0.2">
      <c r="A4" s="1"/>
      <c r="B4" s="1"/>
      <c r="C4" s="1"/>
      <c r="D4" s="5"/>
      <c r="E4" s="1"/>
    </row>
    <row r="5" spans="1:5" x14ac:dyDescent="0.2">
      <c r="A5" s="1"/>
      <c r="B5" s="1"/>
      <c r="C5" s="1"/>
      <c r="D5" s="5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6" t="s">
        <v>6</v>
      </c>
      <c r="E6" s="2" t="s">
        <v>7</v>
      </c>
    </row>
    <row r="7" spans="1:5" x14ac:dyDescent="0.2">
      <c r="A7" s="3" t="s">
        <v>8</v>
      </c>
      <c r="B7" s="3" t="s">
        <v>9</v>
      </c>
      <c r="C7" s="3" t="s">
        <v>10</v>
      </c>
      <c r="D7" s="7">
        <v>300</v>
      </c>
      <c r="E7" s="3" t="s">
        <v>11</v>
      </c>
    </row>
    <row r="8" spans="1:5" x14ac:dyDescent="0.2">
      <c r="A8" s="44" t="s">
        <v>12</v>
      </c>
      <c r="B8" s="44"/>
      <c r="C8" s="44"/>
      <c r="D8" s="8">
        <v>300</v>
      </c>
      <c r="E8" s="4"/>
    </row>
    <row r="9" spans="1:5" x14ac:dyDescent="0.2">
      <c r="A9" s="3" t="s">
        <v>13</v>
      </c>
      <c r="B9" s="3" t="s">
        <v>14</v>
      </c>
      <c r="C9" s="3" t="s">
        <v>15</v>
      </c>
      <c r="D9" s="7">
        <v>592.79999999999995</v>
      </c>
      <c r="E9" s="3" t="s">
        <v>16</v>
      </c>
    </row>
    <row r="10" spans="1:5" x14ac:dyDescent="0.2">
      <c r="A10" s="44" t="s">
        <v>12</v>
      </c>
      <c r="B10" s="44"/>
      <c r="C10" s="44"/>
      <c r="D10" s="8">
        <v>592.79999999999995</v>
      </c>
      <c r="E10" s="4"/>
    </row>
    <row r="11" spans="1:5" x14ac:dyDescent="0.2">
      <c r="A11" s="3" t="s">
        <v>17</v>
      </c>
      <c r="B11" s="3" t="s">
        <v>18</v>
      </c>
      <c r="C11" s="3" t="s">
        <v>19</v>
      </c>
      <c r="D11" s="7">
        <v>166.25</v>
      </c>
      <c r="E11" s="3" t="s">
        <v>20</v>
      </c>
    </row>
    <row r="12" spans="1:5" x14ac:dyDescent="0.2">
      <c r="A12" s="44" t="s">
        <v>12</v>
      </c>
      <c r="B12" s="44"/>
      <c r="C12" s="44"/>
      <c r="D12" s="8">
        <v>166.25</v>
      </c>
      <c r="E12" s="4"/>
    </row>
    <row r="13" spans="1:5" x14ac:dyDescent="0.2">
      <c r="A13" s="3" t="s">
        <v>21</v>
      </c>
      <c r="B13" s="3" t="s">
        <v>22</v>
      </c>
      <c r="C13" s="3" t="s">
        <v>19</v>
      </c>
      <c r="D13" s="7">
        <v>350.42</v>
      </c>
      <c r="E13" s="3" t="s">
        <v>23</v>
      </c>
    </row>
    <row r="14" spans="1:5" x14ac:dyDescent="0.2">
      <c r="A14" s="44" t="s">
        <v>12</v>
      </c>
      <c r="B14" s="44"/>
      <c r="C14" s="44"/>
      <c r="D14" s="8">
        <v>350.42</v>
      </c>
      <c r="E14" s="4"/>
    </row>
    <row r="15" spans="1:5" x14ac:dyDescent="0.2">
      <c r="A15" s="3" t="s">
        <v>24</v>
      </c>
      <c r="B15" s="3" t="s">
        <v>25</v>
      </c>
      <c r="C15" s="3" t="s">
        <v>26</v>
      </c>
      <c r="D15" s="7">
        <v>250.29</v>
      </c>
      <c r="E15" s="3" t="s">
        <v>11</v>
      </c>
    </row>
    <row r="16" spans="1:5" x14ac:dyDescent="0.2">
      <c r="A16" s="44" t="s">
        <v>12</v>
      </c>
      <c r="B16" s="44"/>
      <c r="C16" s="44"/>
      <c r="D16" s="8">
        <v>250.29</v>
      </c>
      <c r="E16" s="4"/>
    </row>
    <row r="17" spans="1:5" s="24" customFormat="1" x14ac:dyDescent="0.2">
      <c r="A17" s="21" t="s">
        <v>27</v>
      </c>
      <c r="B17" s="21"/>
      <c r="C17" s="21"/>
      <c r="D17" s="23">
        <v>158.53</v>
      </c>
      <c r="E17" s="21" t="s">
        <v>180</v>
      </c>
    </row>
    <row r="18" spans="1:5" x14ac:dyDescent="0.2">
      <c r="A18" s="44" t="s">
        <v>12</v>
      </c>
      <c r="B18" s="44"/>
      <c r="C18" s="44"/>
      <c r="D18" s="8">
        <f>D17</f>
        <v>158.53</v>
      </c>
      <c r="E18" s="4"/>
    </row>
    <row r="19" spans="1:5" x14ac:dyDescent="0.2">
      <c r="A19" s="3" t="s">
        <v>29</v>
      </c>
      <c r="B19" s="3" t="s">
        <v>30</v>
      </c>
      <c r="C19" s="3" t="s">
        <v>31</v>
      </c>
      <c r="D19" s="7">
        <v>76268.19</v>
      </c>
      <c r="E19" s="3" t="s">
        <v>32</v>
      </c>
    </row>
    <row r="20" spans="1:5" x14ac:dyDescent="0.2">
      <c r="A20" s="44" t="s">
        <v>12</v>
      </c>
      <c r="B20" s="44"/>
      <c r="C20" s="44"/>
      <c r="D20" s="8">
        <v>76268.19</v>
      </c>
      <c r="E20" s="4"/>
    </row>
    <row r="21" spans="1:5" x14ac:dyDescent="0.2">
      <c r="A21" s="3" t="s">
        <v>33</v>
      </c>
      <c r="B21" s="3" t="s">
        <v>34</v>
      </c>
      <c r="C21" s="3" t="s">
        <v>35</v>
      </c>
      <c r="D21" s="7">
        <v>0.22</v>
      </c>
      <c r="E21" s="3" t="s">
        <v>36</v>
      </c>
    </row>
    <row r="22" spans="1:5" x14ac:dyDescent="0.2">
      <c r="A22" s="44" t="s">
        <v>12</v>
      </c>
      <c r="B22" s="44"/>
      <c r="C22" s="44"/>
      <c r="D22" s="8">
        <v>0.22</v>
      </c>
      <c r="E22" s="4"/>
    </row>
    <row r="23" spans="1:5" x14ac:dyDescent="0.2">
      <c r="A23" s="3" t="s">
        <v>37</v>
      </c>
      <c r="B23" s="3" t="s">
        <v>38</v>
      </c>
      <c r="C23" s="3" t="s">
        <v>39</v>
      </c>
      <c r="D23" s="7">
        <v>238.58</v>
      </c>
      <c r="E23" s="3" t="s">
        <v>23</v>
      </c>
    </row>
    <row r="24" spans="1:5" x14ac:dyDescent="0.2">
      <c r="A24" s="44" t="s">
        <v>12</v>
      </c>
      <c r="B24" s="44"/>
      <c r="C24" s="44"/>
      <c r="D24" s="8">
        <v>238.58</v>
      </c>
      <c r="E24" s="4"/>
    </row>
    <row r="25" spans="1:5" x14ac:dyDescent="0.2">
      <c r="A25" s="3" t="s">
        <v>40</v>
      </c>
      <c r="B25" s="3" t="s">
        <v>41</v>
      </c>
      <c r="C25" s="3" t="s">
        <v>15</v>
      </c>
      <c r="D25" s="7">
        <v>160</v>
      </c>
      <c r="E25" s="3" t="s">
        <v>23</v>
      </c>
    </row>
    <row r="26" spans="1:5" x14ac:dyDescent="0.2">
      <c r="A26" s="44" t="s">
        <v>12</v>
      </c>
      <c r="B26" s="44"/>
      <c r="C26" s="44"/>
      <c r="D26" s="8">
        <v>160</v>
      </c>
      <c r="E26" s="4"/>
    </row>
    <row r="27" spans="1:5" x14ac:dyDescent="0.2">
      <c r="A27" s="3" t="s">
        <v>42</v>
      </c>
      <c r="B27" s="3" t="s">
        <v>43</v>
      </c>
      <c r="C27" s="3" t="s">
        <v>19</v>
      </c>
      <c r="D27" s="7">
        <v>237.62</v>
      </c>
      <c r="E27" s="3" t="s">
        <v>44</v>
      </c>
    </row>
    <row r="28" spans="1:5" x14ac:dyDescent="0.2">
      <c r="A28" s="44" t="s">
        <v>12</v>
      </c>
      <c r="B28" s="44"/>
      <c r="C28" s="44"/>
      <c r="D28" s="8">
        <v>237.62</v>
      </c>
      <c r="E28" s="4"/>
    </row>
    <row r="29" spans="1:5" x14ac:dyDescent="0.2">
      <c r="A29" s="3" t="s">
        <v>45</v>
      </c>
      <c r="B29" s="3" t="s">
        <v>46</v>
      </c>
      <c r="C29" s="3" t="s">
        <v>47</v>
      </c>
      <c r="D29" s="7">
        <v>90</v>
      </c>
      <c r="E29" s="3" t="s">
        <v>23</v>
      </c>
    </row>
    <row r="30" spans="1:5" x14ac:dyDescent="0.2">
      <c r="A30" s="44" t="s">
        <v>12</v>
      </c>
      <c r="B30" s="44"/>
      <c r="C30" s="44"/>
      <c r="D30" s="8">
        <v>90</v>
      </c>
      <c r="E30" s="4"/>
    </row>
    <row r="31" spans="1:5" x14ac:dyDescent="0.2">
      <c r="A31" s="3" t="s">
        <v>48</v>
      </c>
      <c r="B31" s="3" t="s">
        <v>49</v>
      </c>
      <c r="C31" s="3" t="s">
        <v>15</v>
      </c>
      <c r="D31" s="7">
        <v>187.7</v>
      </c>
      <c r="E31" s="3" t="s">
        <v>50</v>
      </c>
    </row>
    <row r="32" spans="1:5" x14ac:dyDescent="0.2">
      <c r="A32" s="44" t="s">
        <v>12</v>
      </c>
      <c r="B32" s="44"/>
      <c r="C32" s="44"/>
      <c r="D32" s="8">
        <v>187.7</v>
      </c>
      <c r="E32" s="4"/>
    </row>
    <row r="33" spans="1:5" x14ac:dyDescent="0.2">
      <c r="A33" s="3" t="s">
        <v>51</v>
      </c>
      <c r="B33" s="3" t="s">
        <v>52</v>
      </c>
      <c r="C33" s="3" t="s">
        <v>53</v>
      </c>
      <c r="D33" s="7">
        <v>498.75</v>
      </c>
      <c r="E33" s="3" t="s">
        <v>54</v>
      </c>
    </row>
    <row r="34" spans="1:5" x14ac:dyDescent="0.2">
      <c r="A34" s="44" t="s">
        <v>12</v>
      </c>
      <c r="B34" s="44"/>
      <c r="C34" s="44"/>
      <c r="D34" s="8">
        <v>498.75</v>
      </c>
      <c r="E34" s="4"/>
    </row>
    <row r="35" spans="1:5" x14ac:dyDescent="0.2">
      <c r="A35" s="3" t="s">
        <v>55</v>
      </c>
      <c r="B35" s="25">
        <v>18683136487</v>
      </c>
      <c r="C35" s="3" t="s">
        <v>15</v>
      </c>
      <c r="D35" s="7">
        <v>79.63</v>
      </c>
      <c r="E35" s="3" t="s">
        <v>57</v>
      </c>
    </row>
    <row r="36" spans="1:5" x14ac:dyDescent="0.2">
      <c r="A36" s="44" t="s">
        <v>12</v>
      </c>
      <c r="B36" s="44"/>
      <c r="C36" s="44"/>
      <c r="D36" s="8">
        <f>D35</f>
        <v>79.63</v>
      </c>
      <c r="E36" s="4"/>
    </row>
    <row r="37" spans="1:5" x14ac:dyDescent="0.2">
      <c r="A37" s="3" t="s">
        <v>58</v>
      </c>
      <c r="B37" s="3" t="s">
        <v>59</v>
      </c>
      <c r="C37" s="3" t="s">
        <v>19</v>
      </c>
      <c r="D37" s="7">
        <v>70</v>
      </c>
      <c r="E37" s="3" t="s">
        <v>16</v>
      </c>
    </row>
    <row r="38" spans="1:5" x14ac:dyDescent="0.2">
      <c r="A38" s="44" t="s">
        <v>12</v>
      </c>
      <c r="B38" s="44"/>
      <c r="C38" s="44"/>
      <c r="D38" s="8">
        <v>70</v>
      </c>
      <c r="E38" s="4"/>
    </row>
    <row r="39" spans="1:5" x14ac:dyDescent="0.2">
      <c r="A39" s="3" t="s">
        <v>60</v>
      </c>
      <c r="B39" s="3" t="s">
        <v>61</v>
      </c>
      <c r="C39" s="3" t="s">
        <v>28</v>
      </c>
      <c r="D39" s="7">
        <v>304.5</v>
      </c>
      <c r="E39" s="3" t="s">
        <v>23</v>
      </c>
    </row>
    <row r="40" spans="1:5" x14ac:dyDescent="0.2">
      <c r="A40" s="44" t="s">
        <v>12</v>
      </c>
      <c r="B40" s="44"/>
      <c r="C40" s="44"/>
      <c r="D40" s="8">
        <v>304.5</v>
      </c>
      <c r="E40" s="4"/>
    </row>
    <row r="41" spans="1:5" x14ac:dyDescent="0.2">
      <c r="A41" s="3" t="s">
        <v>62</v>
      </c>
      <c r="B41" s="3" t="s">
        <v>63</v>
      </c>
      <c r="C41" s="3" t="s">
        <v>28</v>
      </c>
      <c r="D41" s="7">
        <v>190</v>
      </c>
      <c r="E41" s="3" t="s">
        <v>64</v>
      </c>
    </row>
    <row r="42" spans="1:5" x14ac:dyDescent="0.2">
      <c r="A42" s="44" t="s">
        <v>12</v>
      </c>
      <c r="B42" s="44"/>
      <c r="C42" s="44"/>
      <c r="D42" s="8">
        <v>190</v>
      </c>
      <c r="E42" s="4"/>
    </row>
    <row r="43" spans="1:5" x14ac:dyDescent="0.2">
      <c r="A43" s="3" t="s">
        <v>65</v>
      </c>
      <c r="B43" s="3" t="s">
        <v>66</v>
      </c>
      <c r="C43" s="3" t="s">
        <v>15</v>
      </c>
      <c r="D43" s="7">
        <v>16.18</v>
      </c>
      <c r="E43" s="3" t="s">
        <v>67</v>
      </c>
    </row>
    <row r="44" spans="1:5" x14ac:dyDescent="0.2">
      <c r="A44" s="3" t="s">
        <v>65</v>
      </c>
      <c r="B44" s="3" t="s">
        <v>66</v>
      </c>
      <c r="C44" s="3" t="s">
        <v>15</v>
      </c>
      <c r="D44" s="7">
        <v>1.66</v>
      </c>
      <c r="E44" s="3" t="s">
        <v>68</v>
      </c>
    </row>
    <row r="45" spans="1:5" x14ac:dyDescent="0.2">
      <c r="A45" s="44" t="s">
        <v>12</v>
      </c>
      <c r="B45" s="44"/>
      <c r="C45" s="44"/>
      <c r="D45" s="8">
        <v>17.84</v>
      </c>
      <c r="E45" s="4"/>
    </row>
    <row r="46" spans="1:5" x14ac:dyDescent="0.2">
      <c r="A46" s="3" t="s">
        <v>69</v>
      </c>
      <c r="B46" s="3" t="s">
        <v>70</v>
      </c>
      <c r="C46" s="3" t="s">
        <v>71</v>
      </c>
      <c r="D46" s="7">
        <v>300</v>
      </c>
      <c r="E46" s="3" t="s">
        <v>72</v>
      </c>
    </row>
    <row r="47" spans="1:5" x14ac:dyDescent="0.2">
      <c r="A47" s="44" t="s">
        <v>12</v>
      </c>
      <c r="B47" s="44"/>
      <c r="C47" s="44"/>
      <c r="D47" s="8">
        <v>300</v>
      </c>
      <c r="E47" s="4"/>
    </row>
    <row r="48" spans="1:5" x14ac:dyDescent="0.2">
      <c r="A48" s="3" t="s">
        <v>73</v>
      </c>
      <c r="B48" s="25">
        <v>21712494719</v>
      </c>
      <c r="C48" s="3" t="s">
        <v>19</v>
      </c>
      <c r="D48" s="7">
        <v>1118.9100000000001</v>
      </c>
      <c r="E48" s="3" t="s">
        <v>44</v>
      </c>
    </row>
    <row r="49" spans="1:5" x14ac:dyDescent="0.2">
      <c r="A49" s="44" t="s">
        <v>12</v>
      </c>
      <c r="B49" s="44"/>
      <c r="C49" s="44"/>
      <c r="D49" s="8">
        <v>1118.9100000000001</v>
      </c>
      <c r="E49" s="4"/>
    </row>
    <row r="50" spans="1:5" x14ac:dyDescent="0.2">
      <c r="A50" s="3" t="s">
        <v>74</v>
      </c>
      <c r="B50" s="3" t="s">
        <v>75</v>
      </c>
      <c r="C50" s="3" t="s">
        <v>28</v>
      </c>
      <c r="D50" s="7">
        <v>18</v>
      </c>
      <c r="E50" s="3" t="s">
        <v>72</v>
      </c>
    </row>
    <row r="51" spans="1:5" x14ac:dyDescent="0.2">
      <c r="A51" s="44" t="s">
        <v>12</v>
      </c>
      <c r="B51" s="44"/>
      <c r="C51" s="44"/>
      <c r="D51" s="8">
        <v>18</v>
      </c>
      <c r="E51" s="4"/>
    </row>
    <row r="52" spans="1:5" x14ac:dyDescent="0.2">
      <c r="A52" s="3" t="s">
        <v>77</v>
      </c>
      <c r="B52" s="3" t="s">
        <v>78</v>
      </c>
      <c r="C52" s="3" t="s">
        <v>79</v>
      </c>
      <c r="D52" s="7">
        <v>86.78</v>
      </c>
      <c r="E52" s="3" t="s">
        <v>80</v>
      </c>
    </row>
    <row r="53" spans="1:5" x14ac:dyDescent="0.2">
      <c r="A53" s="44" t="s">
        <v>12</v>
      </c>
      <c r="B53" s="44"/>
      <c r="C53" s="44"/>
      <c r="D53" s="8">
        <v>86.78</v>
      </c>
      <c r="E53" s="4"/>
    </row>
    <row r="54" spans="1:5" x14ac:dyDescent="0.2">
      <c r="A54" s="3" t="s">
        <v>81</v>
      </c>
      <c r="B54" s="3" t="s">
        <v>82</v>
      </c>
      <c r="C54" s="3" t="s">
        <v>15</v>
      </c>
      <c r="D54" s="7">
        <v>908.94</v>
      </c>
      <c r="E54" s="3" t="s">
        <v>83</v>
      </c>
    </row>
    <row r="55" spans="1:5" x14ac:dyDescent="0.2">
      <c r="A55" s="44" t="s">
        <v>12</v>
      </c>
      <c r="B55" s="44"/>
      <c r="C55" s="44"/>
      <c r="D55" s="8">
        <v>908.94</v>
      </c>
      <c r="E55" s="4"/>
    </row>
    <row r="56" spans="1:5" x14ac:dyDescent="0.2">
      <c r="A56" s="3" t="s">
        <v>84</v>
      </c>
      <c r="B56" s="3" t="s">
        <v>85</v>
      </c>
      <c r="C56" s="3" t="s">
        <v>86</v>
      </c>
      <c r="D56" s="7">
        <v>133.6</v>
      </c>
      <c r="E56" s="3" t="s">
        <v>23</v>
      </c>
    </row>
    <row r="57" spans="1:5" x14ac:dyDescent="0.2">
      <c r="A57" s="44" t="s">
        <v>12</v>
      </c>
      <c r="B57" s="44"/>
      <c r="C57" s="44"/>
      <c r="D57" s="8">
        <v>133.6</v>
      </c>
      <c r="E57" s="4"/>
    </row>
    <row r="58" spans="1:5" x14ac:dyDescent="0.2">
      <c r="A58" s="3" t="s">
        <v>87</v>
      </c>
      <c r="B58" s="3" t="s">
        <v>88</v>
      </c>
      <c r="C58" s="3" t="s">
        <v>89</v>
      </c>
      <c r="D58" s="7">
        <v>13.89</v>
      </c>
      <c r="E58" s="3" t="s">
        <v>16</v>
      </c>
    </row>
    <row r="59" spans="1:5" x14ac:dyDescent="0.2">
      <c r="A59" s="44" t="s">
        <v>12</v>
      </c>
      <c r="B59" s="44"/>
      <c r="C59" s="44"/>
      <c r="D59" s="8">
        <v>13.89</v>
      </c>
      <c r="E59" s="4"/>
    </row>
    <row r="60" spans="1:5" x14ac:dyDescent="0.2">
      <c r="A60" s="3" t="s">
        <v>90</v>
      </c>
      <c r="B60" s="3" t="s">
        <v>91</v>
      </c>
      <c r="C60" s="3" t="s">
        <v>15</v>
      </c>
      <c r="D60" s="7">
        <v>21.24</v>
      </c>
      <c r="E60" s="3" t="s">
        <v>64</v>
      </c>
    </row>
    <row r="61" spans="1:5" x14ac:dyDescent="0.2">
      <c r="A61" s="44" t="s">
        <v>12</v>
      </c>
      <c r="B61" s="44"/>
      <c r="C61" s="44"/>
      <c r="D61" s="8">
        <v>21.24</v>
      </c>
      <c r="E61" s="4"/>
    </row>
    <row r="62" spans="1:5" x14ac:dyDescent="0.2">
      <c r="A62" s="3" t="s">
        <v>92</v>
      </c>
      <c r="B62" s="3" t="s">
        <v>93</v>
      </c>
      <c r="C62" s="3" t="s">
        <v>94</v>
      </c>
      <c r="D62" s="7">
        <v>64.900000000000006</v>
      </c>
      <c r="E62" s="3" t="s">
        <v>23</v>
      </c>
    </row>
    <row r="63" spans="1:5" x14ac:dyDescent="0.2">
      <c r="A63" s="3" t="s">
        <v>92</v>
      </c>
      <c r="B63" s="3" t="s">
        <v>93</v>
      </c>
      <c r="C63" s="3" t="s">
        <v>94</v>
      </c>
      <c r="D63" s="7">
        <v>81.150000000000006</v>
      </c>
      <c r="E63" s="3" t="s">
        <v>95</v>
      </c>
    </row>
    <row r="64" spans="1:5" x14ac:dyDescent="0.2">
      <c r="A64" s="44" t="s">
        <v>12</v>
      </c>
      <c r="B64" s="44"/>
      <c r="C64" s="44"/>
      <c r="D64" s="8">
        <v>146.05000000000001</v>
      </c>
      <c r="E64" s="4"/>
    </row>
    <row r="65" spans="1:5" x14ac:dyDescent="0.2">
      <c r="A65" s="3" t="s">
        <v>96</v>
      </c>
      <c r="B65" s="3" t="s">
        <v>178</v>
      </c>
      <c r="C65" s="3" t="s">
        <v>179</v>
      </c>
      <c r="D65" s="7">
        <v>7</v>
      </c>
      <c r="E65" s="3" t="s">
        <v>67</v>
      </c>
    </row>
    <row r="66" spans="1:5" x14ac:dyDescent="0.2">
      <c r="A66" s="44" t="s">
        <v>12</v>
      </c>
      <c r="B66" s="44"/>
      <c r="C66" s="44"/>
      <c r="D66" s="8">
        <v>7</v>
      </c>
      <c r="E66" s="4"/>
    </row>
    <row r="67" spans="1:5" x14ac:dyDescent="0.2">
      <c r="A67" s="3" t="s">
        <v>97</v>
      </c>
      <c r="B67" s="3" t="s">
        <v>98</v>
      </c>
      <c r="C67" s="3" t="s">
        <v>19</v>
      </c>
      <c r="D67" s="7">
        <v>487.5</v>
      </c>
      <c r="E67" s="3" t="s">
        <v>50</v>
      </c>
    </row>
    <row r="68" spans="1:5" x14ac:dyDescent="0.2">
      <c r="A68" s="44" t="s">
        <v>12</v>
      </c>
      <c r="B68" s="44"/>
      <c r="C68" s="44"/>
      <c r="D68" s="8">
        <v>487.5</v>
      </c>
      <c r="E68" s="4"/>
    </row>
    <row r="69" spans="1:5" x14ac:dyDescent="0.2">
      <c r="A69" s="3" t="s">
        <v>99</v>
      </c>
      <c r="B69" s="3" t="s">
        <v>100</v>
      </c>
      <c r="C69" s="3" t="s">
        <v>19</v>
      </c>
      <c r="D69" s="7">
        <v>62.5</v>
      </c>
      <c r="E69" s="3" t="s">
        <v>50</v>
      </c>
    </row>
    <row r="70" spans="1:5" x14ac:dyDescent="0.2">
      <c r="A70" s="44" t="s">
        <v>12</v>
      </c>
      <c r="B70" s="44"/>
      <c r="C70" s="44"/>
      <c r="D70" s="8">
        <v>62.5</v>
      </c>
      <c r="E70" s="4"/>
    </row>
    <row r="71" spans="1:5" x14ac:dyDescent="0.2">
      <c r="A71" s="3" t="s">
        <v>101</v>
      </c>
      <c r="B71" s="3" t="s">
        <v>102</v>
      </c>
      <c r="C71" s="3" t="s">
        <v>103</v>
      </c>
      <c r="D71" s="7">
        <v>650</v>
      </c>
      <c r="E71" s="3" t="s">
        <v>11</v>
      </c>
    </row>
    <row r="72" spans="1:5" x14ac:dyDescent="0.2">
      <c r="A72" s="44" t="s">
        <v>12</v>
      </c>
      <c r="B72" s="44"/>
      <c r="C72" s="44"/>
      <c r="D72" s="8">
        <v>650</v>
      </c>
      <c r="E72" s="4"/>
    </row>
    <row r="73" spans="1:5" x14ac:dyDescent="0.2">
      <c r="A73" s="3" t="s">
        <v>104</v>
      </c>
      <c r="B73" s="3" t="s">
        <v>105</v>
      </c>
      <c r="C73" s="3" t="s">
        <v>106</v>
      </c>
      <c r="D73" s="7">
        <v>41.48</v>
      </c>
      <c r="E73" s="3" t="s">
        <v>54</v>
      </c>
    </row>
    <row r="74" spans="1:5" x14ac:dyDescent="0.2">
      <c r="A74" s="44" t="s">
        <v>12</v>
      </c>
      <c r="B74" s="44"/>
      <c r="C74" s="44"/>
      <c r="D74" s="8">
        <v>41.48</v>
      </c>
      <c r="E74" s="4"/>
    </row>
    <row r="75" spans="1:5" s="24" customFormat="1" x14ac:dyDescent="0.2">
      <c r="A75" s="21" t="s">
        <v>107</v>
      </c>
      <c r="B75" s="21"/>
      <c r="C75" s="21" t="s">
        <v>56</v>
      </c>
      <c r="D75" s="23">
        <v>158.53</v>
      </c>
      <c r="E75" s="21" t="s">
        <v>180</v>
      </c>
    </row>
    <row r="76" spans="1:5" x14ac:dyDescent="0.2">
      <c r="A76" s="44" t="s">
        <v>12</v>
      </c>
      <c r="B76" s="44"/>
      <c r="C76" s="44"/>
      <c r="D76" s="8">
        <f>D75</f>
        <v>158.53</v>
      </c>
      <c r="E76" s="4"/>
    </row>
    <row r="77" spans="1:5" x14ac:dyDescent="0.2">
      <c r="A77" s="3" t="s">
        <v>108</v>
      </c>
      <c r="B77" s="3" t="s">
        <v>109</v>
      </c>
      <c r="C77" s="3" t="s">
        <v>28</v>
      </c>
      <c r="D77" s="7">
        <v>193.48</v>
      </c>
      <c r="E77" s="3" t="s">
        <v>80</v>
      </c>
    </row>
    <row r="78" spans="1:5" x14ac:dyDescent="0.2">
      <c r="A78" s="44" t="s">
        <v>12</v>
      </c>
      <c r="B78" s="44"/>
      <c r="C78" s="44"/>
      <c r="D78" s="8">
        <v>193.48</v>
      </c>
      <c r="E78" s="4"/>
    </row>
    <row r="79" spans="1:5" x14ac:dyDescent="0.2">
      <c r="A79" s="3" t="s">
        <v>110</v>
      </c>
      <c r="B79" s="3" t="s">
        <v>111</v>
      </c>
      <c r="C79" s="3" t="s">
        <v>182</v>
      </c>
      <c r="D79" s="7">
        <v>106.19</v>
      </c>
      <c r="E79" s="3" t="s">
        <v>11</v>
      </c>
    </row>
    <row r="80" spans="1:5" x14ac:dyDescent="0.2">
      <c r="A80" s="44" t="s">
        <v>12</v>
      </c>
      <c r="B80" s="44"/>
      <c r="C80" s="44"/>
      <c r="D80" s="8">
        <v>106.19</v>
      </c>
      <c r="E80" s="4"/>
    </row>
    <row r="81" spans="1:5" x14ac:dyDescent="0.2">
      <c r="A81" s="3" t="s">
        <v>112</v>
      </c>
      <c r="B81" s="3" t="s">
        <v>113</v>
      </c>
      <c r="C81" s="3" t="s">
        <v>15</v>
      </c>
      <c r="D81" s="7">
        <v>69.38</v>
      </c>
      <c r="E81" s="3" t="s">
        <v>50</v>
      </c>
    </row>
    <row r="82" spans="1:5" x14ac:dyDescent="0.2">
      <c r="A82" s="44" t="s">
        <v>12</v>
      </c>
      <c r="B82" s="44"/>
      <c r="C82" s="44"/>
      <c r="D82" s="8">
        <v>69.38</v>
      </c>
      <c r="E82" s="4"/>
    </row>
    <row r="83" spans="1:5" s="24" customFormat="1" x14ac:dyDescent="0.2">
      <c r="A83" s="21" t="s">
        <v>114</v>
      </c>
      <c r="B83" s="21"/>
      <c r="C83" s="21"/>
      <c r="D83" s="23">
        <v>158.53</v>
      </c>
      <c r="E83" s="21" t="s">
        <v>180</v>
      </c>
    </row>
    <row r="84" spans="1:5" x14ac:dyDescent="0.2">
      <c r="A84" s="44" t="s">
        <v>12</v>
      </c>
      <c r="B84" s="44"/>
      <c r="C84" s="44"/>
      <c r="D84" s="8">
        <f>D83</f>
        <v>158.53</v>
      </c>
      <c r="E84" s="4"/>
    </row>
    <row r="85" spans="1:5" x14ac:dyDescent="0.2">
      <c r="A85" s="3" t="s">
        <v>115</v>
      </c>
      <c r="B85" s="41">
        <v>47152479984</v>
      </c>
      <c r="C85" s="3" t="s">
        <v>116</v>
      </c>
      <c r="D85" s="7">
        <v>498</v>
      </c>
      <c r="E85" s="3" t="s">
        <v>11</v>
      </c>
    </row>
    <row r="86" spans="1:5" x14ac:dyDescent="0.2">
      <c r="A86" s="44" t="s">
        <v>12</v>
      </c>
      <c r="B86" s="44"/>
      <c r="C86" s="44"/>
      <c r="D86" s="8">
        <v>498</v>
      </c>
      <c r="E86" s="4"/>
    </row>
    <row r="87" spans="1:5" s="24" customFormat="1" x14ac:dyDescent="0.2">
      <c r="A87" s="21" t="s">
        <v>117</v>
      </c>
      <c r="B87" s="21"/>
      <c r="C87" s="21"/>
      <c r="D87" s="23">
        <v>158.53</v>
      </c>
      <c r="E87" s="21" t="s">
        <v>180</v>
      </c>
    </row>
    <row r="88" spans="1:5" x14ac:dyDescent="0.2">
      <c r="A88" s="44" t="s">
        <v>12</v>
      </c>
      <c r="B88" s="44"/>
      <c r="C88" s="44"/>
      <c r="D88" s="8">
        <f>D87</f>
        <v>158.53</v>
      </c>
      <c r="E88" s="4"/>
    </row>
    <row r="89" spans="1:5" x14ac:dyDescent="0.2">
      <c r="A89" s="3" t="s">
        <v>118</v>
      </c>
      <c r="B89" s="3" t="s">
        <v>119</v>
      </c>
      <c r="C89" s="3" t="s">
        <v>28</v>
      </c>
      <c r="D89" s="7">
        <v>1148</v>
      </c>
      <c r="E89" s="3" t="s">
        <v>11</v>
      </c>
    </row>
    <row r="90" spans="1:5" x14ac:dyDescent="0.2">
      <c r="A90" s="44" t="s">
        <v>12</v>
      </c>
      <c r="B90" s="44"/>
      <c r="C90" s="44"/>
      <c r="D90" s="8">
        <v>1148</v>
      </c>
      <c r="E90" s="4"/>
    </row>
    <row r="91" spans="1:5" s="24" customFormat="1" x14ac:dyDescent="0.2">
      <c r="A91" s="21" t="s">
        <v>120</v>
      </c>
      <c r="B91" s="21"/>
      <c r="C91" s="21"/>
      <c r="D91" s="23">
        <v>158.53</v>
      </c>
      <c r="E91" s="21" t="s">
        <v>180</v>
      </c>
    </row>
    <row r="92" spans="1:5" x14ac:dyDescent="0.2">
      <c r="A92" s="44" t="s">
        <v>12</v>
      </c>
      <c r="B92" s="44"/>
      <c r="C92" s="44"/>
      <c r="D92" s="8">
        <f>D91</f>
        <v>158.53</v>
      </c>
      <c r="E92" s="4"/>
    </row>
    <row r="93" spans="1:5" x14ac:dyDescent="0.2">
      <c r="A93" s="3" t="s">
        <v>121</v>
      </c>
      <c r="B93" s="3" t="s">
        <v>122</v>
      </c>
      <c r="C93" s="3" t="s">
        <v>123</v>
      </c>
      <c r="D93" s="7">
        <v>93.35</v>
      </c>
      <c r="E93" s="3" t="s">
        <v>20</v>
      </c>
    </row>
    <row r="94" spans="1:5" x14ac:dyDescent="0.2">
      <c r="A94" s="44" t="s">
        <v>12</v>
      </c>
      <c r="B94" s="44"/>
      <c r="C94" s="44"/>
      <c r="D94" s="8">
        <v>93.35</v>
      </c>
      <c r="E94" s="4"/>
    </row>
    <row r="95" spans="1:5" x14ac:dyDescent="0.2">
      <c r="A95" s="3" t="s">
        <v>124</v>
      </c>
      <c r="B95" s="3" t="s">
        <v>56</v>
      </c>
      <c r="C95" s="3" t="s">
        <v>56</v>
      </c>
      <c r="D95" s="7">
        <v>99.3</v>
      </c>
      <c r="E95" s="3" t="s">
        <v>68</v>
      </c>
    </row>
    <row r="96" spans="1:5" x14ac:dyDescent="0.2">
      <c r="A96" s="44" t="s">
        <v>12</v>
      </c>
      <c r="B96" s="44"/>
      <c r="C96" s="44"/>
      <c r="D96" s="8">
        <v>99.3</v>
      </c>
      <c r="E96" s="4"/>
    </row>
    <row r="97" spans="1:5" x14ac:dyDescent="0.2">
      <c r="A97" s="3" t="s">
        <v>127</v>
      </c>
      <c r="B97" s="3" t="s">
        <v>128</v>
      </c>
      <c r="C97" s="3" t="s">
        <v>129</v>
      </c>
      <c r="D97" s="7">
        <v>23.08</v>
      </c>
      <c r="E97" s="3" t="s">
        <v>130</v>
      </c>
    </row>
    <row r="98" spans="1:5" x14ac:dyDescent="0.2">
      <c r="A98" s="44" t="s">
        <v>12</v>
      </c>
      <c r="B98" s="44"/>
      <c r="C98" s="44"/>
      <c r="D98" s="8">
        <v>23.08</v>
      </c>
      <c r="E98" s="4"/>
    </row>
    <row r="99" spans="1:5" x14ac:dyDescent="0.2">
      <c r="A99" s="3" t="s">
        <v>131</v>
      </c>
      <c r="B99" s="3" t="s">
        <v>132</v>
      </c>
      <c r="C99" s="3" t="s">
        <v>133</v>
      </c>
      <c r="D99" s="7">
        <v>300</v>
      </c>
      <c r="E99" s="3" t="s">
        <v>11</v>
      </c>
    </row>
    <row r="100" spans="1:5" x14ac:dyDescent="0.2">
      <c r="A100" s="44" t="s">
        <v>12</v>
      </c>
      <c r="B100" s="44"/>
      <c r="C100" s="44"/>
      <c r="D100" s="8">
        <v>300</v>
      </c>
      <c r="E100" s="4"/>
    </row>
    <row r="101" spans="1:5" s="24" customFormat="1" x14ac:dyDescent="0.2">
      <c r="A101" s="21" t="s">
        <v>134</v>
      </c>
      <c r="B101" s="21"/>
      <c r="C101" s="21"/>
      <c r="D101" s="23">
        <v>158.53</v>
      </c>
      <c r="E101" s="21" t="s">
        <v>180</v>
      </c>
    </row>
    <row r="102" spans="1:5" s="24" customFormat="1" x14ac:dyDescent="0.2">
      <c r="A102" s="45" t="s">
        <v>12</v>
      </c>
      <c r="B102" s="45"/>
      <c r="C102" s="45"/>
      <c r="D102" s="35">
        <f>D101</f>
        <v>158.53</v>
      </c>
      <c r="E102" s="36"/>
    </row>
    <row r="103" spans="1:5" x14ac:dyDescent="0.2">
      <c r="A103" s="3" t="s">
        <v>135</v>
      </c>
      <c r="B103" s="3" t="s">
        <v>136</v>
      </c>
      <c r="C103" s="3" t="s">
        <v>53</v>
      </c>
      <c r="D103" s="7">
        <v>53.75</v>
      </c>
      <c r="E103" s="3" t="s">
        <v>54</v>
      </c>
    </row>
    <row r="104" spans="1:5" x14ac:dyDescent="0.2">
      <c r="A104" s="44" t="s">
        <v>12</v>
      </c>
      <c r="B104" s="44"/>
      <c r="C104" s="44"/>
      <c r="D104" s="8">
        <v>53.75</v>
      </c>
      <c r="E104" s="4"/>
    </row>
    <row r="105" spans="1:5" s="24" customFormat="1" x14ac:dyDescent="0.2">
      <c r="A105" s="21" t="s">
        <v>137</v>
      </c>
      <c r="B105" s="21"/>
      <c r="C105" s="21"/>
      <c r="D105" s="23">
        <v>158.53</v>
      </c>
      <c r="E105" s="21" t="s">
        <v>180</v>
      </c>
    </row>
    <row r="106" spans="1:5" s="24" customFormat="1" x14ac:dyDescent="0.2">
      <c r="A106" s="45" t="s">
        <v>12</v>
      </c>
      <c r="B106" s="45"/>
      <c r="C106" s="45"/>
      <c r="D106" s="35">
        <f>D105</f>
        <v>158.53</v>
      </c>
      <c r="E106" s="36"/>
    </row>
    <row r="107" spans="1:5" x14ac:dyDescent="0.2">
      <c r="A107" s="3" t="s">
        <v>138</v>
      </c>
      <c r="B107" s="3" t="s">
        <v>139</v>
      </c>
      <c r="C107" s="3" t="s">
        <v>15</v>
      </c>
      <c r="D107" s="7">
        <v>18.25</v>
      </c>
      <c r="E107" s="3" t="s">
        <v>20</v>
      </c>
    </row>
    <row r="108" spans="1:5" x14ac:dyDescent="0.2">
      <c r="A108" s="44" t="s">
        <v>12</v>
      </c>
      <c r="B108" s="44"/>
      <c r="C108" s="44"/>
      <c r="D108" s="8">
        <v>18.25</v>
      </c>
      <c r="E108" s="4"/>
    </row>
    <row r="109" spans="1:5" x14ac:dyDescent="0.2">
      <c r="A109" s="3" t="s">
        <v>140</v>
      </c>
      <c r="B109" s="3" t="s">
        <v>141</v>
      </c>
      <c r="C109" s="3" t="s">
        <v>129</v>
      </c>
      <c r="D109" s="7">
        <v>812.5</v>
      </c>
      <c r="E109" s="3" t="s">
        <v>64</v>
      </c>
    </row>
    <row r="110" spans="1:5" x14ac:dyDescent="0.2">
      <c r="A110" s="44" t="s">
        <v>12</v>
      </c>
      <c r="B110" s="44"/>
      <c r="C110" s="44"/>
      <c r="D110" s="8">
        <v>812.5</v>
      </c>
      <c r="E110" s="4"/>
    </row>
    <row r="111" spans="1:5" s="24" customFormat="1" x14ac:dyDescent="0.2">
      <c r="A111" s="21" t="s">
        <v>142</v>
      </c>
      <c r="B111" s="21"/>
      <c r="C111" s="21"/>
      <c r="D111" s="23">
        <v>158.53</v>
      </c>
      <c r="E111" s="21" t="s">
        <v>180</v>
      </c>
    </row>
    <row r="112" spans="1:5" s="24" customFormat="1" x14ac:dyDescent="0.2">
      <c r="A112" s="45" t="s">
        <v>12</v>
      </c>
      <c r="B112" s="45"/>
      <c r="C112" s="45"/>
      <c r="D112" s="35">
        <f>D111</f>
        <v>158.53</v>
      </c>
      <c r="E112" s="36"/>
    </row>
    <row r="113" spans="1:5" x14ac:dyDescent="0.2">
      <c r="A113" s="3" t="s">
        <v>143</v>
      </c>
      <c r="B113" s="3" t="s">
        <v>144</v>
      </c>
      <c r="C113" s="3" t="s">
        <v>123</v>
      </c>
      <c r="D113" s="7">
        <v>378.9</v>
      </c>
      <c r="E113" s="3" t="s">
        <v>72</v>
      </c>
    </row>
    <row r="114" spans="1:5" x14ac:dyDescent="0.2">
      <c r="A114" s="44" t="s">
        <v>12</v>
      </c>
      <c r="B114" s="44"/>
      <c r="C114" s="44"/>
      <c r="D114" s="8">
        <v>378.9</v>
      </c>
      <c r="E114" s="4"/>
    </row>
    <row r="115" spans="1:5" x14ac:dyDescent="0.2">
      <c r="A115" s="3" t="s">
        <v>145</v>
      </c>
      <c r="B115" s="3" t="s">
        <v>146</v>
      </c>
      <c r="C115" s="3" t="s">
        <v>76</v>
      </c>
      <c r="D115" s="7">
        <v>1282.82</v>
      </c>
      <c r="E115" s="3" t="s">
        <v>11</v>
      </c>
    </row>
    <row r="116" spans="1:5" x14ac:dyDescent="0.2">
      <c r="A116" s="44" t="s">
        <v>12</v>
      </c>
      <c r="B116" s="44"/>
      <c r="C116" s="44"/>
      <c r="D116" s="8">
        <v>1282.82</v>
      </c>
      <c r="E116" s="4"/>
    </row>
    <row r="117" spans="1:5" x14ac:dyDescent="0.2">
      <c r="A117" s="3" t="s">
        <v>147</v>
      </c>
      <c r="B117" s="3" t="s">
        <v>148</v>
      </c>
      <c r="C117" s="3" t="s">
        <v>28</v>
      </c>
      <c r="D117" s="7">
        <v>39</v>
      </c>
      <c r="E117" s="3" t="s">
        <v>50</v>
      </c>
    </row>
    <row r="118" spans="1:5" x14ac:dyDescent="0.2">
      <c r="A118" s="44" t="s">
        <v>12</v>
      </c>
      <c r="B118" s="44"/>
      <c r="C118" s="44"/>
      <c r="D118" s="8">
        <v>39</v>
      </c>
      <c r="E118" s="4"/>
    </row>
    <row r="119" spans="1:5" x14ac:dyDescent="0.2">
      <c r="A119" s="3" t="s">
        <v>149</v>
      </c>
      <c r="B119" s="3" t="s">
        <v>150</v>
      </c>
      <c r="C119" s="3" t="s">
        <v>123</v>
      </c>
      <c r="D119" s="7">
        <v>55</v>
      </c>
      <c r="E119" s="3" t="s">
        <v>23</v>
      </c>
    </row>
    <row r="120" spans="1:5" x14ac:dyDescent="0.2">
      <c r="A120" s="44" t="s">
        <v>12</v>
      </c>
      <c r="B120" s="44"/>
      <c r="C120" s="44"/>
      <c r="D120" s="8">
        <v>55</v>
      </c>
      <c r="E120" s="4"/>
    </row>
    <row r="121" spans="1:5" x14ac:dyDescent="0.2">
      <c r="A121" s="3" t="s">
        <v>151</v>
      </c>
      <c r="B121" s="3" t="s">
        <v>152</v>
      </c>
      <c r="C121" s="3" t="s">
        <v>19</v>
      </c>
      <c r="D121" s="7">
        <v>1000</v>
      </c>
      <c r="E121" s="3" t="s">
        <v>67</v>
      </c>
    </row>
    <row r="122" spans="1:5" x14ac:dyDescent="0.2">
      <c r="A122" s="44" t="s">
        <v>12</v>
      </c>
      <c r="B122" s="44"/>
      <c r="C122" s="44"/>
      <c r="D122" s="8">
        <v>1000</v>
      </c>
      <c r="E122" s="4"/>
    </row>
    <row r="123" spans="1:5" x14ac:dyDescent="0.2">
      <c r="A123" s="3" t="s">
        <v>176</v>
      </c>
      <c r="B123" s="25" t="s">
        <v>177</v>
      </c>
      <c r="C123" s="3" t="s">
        <v>123</v>
      </c>
      <c r="D123" s="7">
        <v>50</v>
      </c>
      <c r="E123" s="3" t="s">
        <v>54</v>
      </c>
    </row>
    <row r="124" spans="1:5" x14ac:dyDescent="0.2">
      <c r="A124" s="3" t="s">
        <v>176</v>
      </c>
      <c r="B124" s="25" t="s">
        <v>177</v>
      </c>
      <c r="C124" s="3" t="s">
        <v>123</v>
      </c>
      <c r="D124" s="7">
        <v>35</v>
      </c>
      <c r="E124" s="3" t="s">
        <v>153</v>
      </c>
    </row>
    <row r="125" spans="1:5" x14ac:dyDescent="0.2">
      <c r="A125" s="44" t="s">
        <v>12</v>
      </c>
      <c r="B125" s="44"/>
      <c r="C125" s="44"/>
      <c r="D125" s="8">
        <v>85</v>
      </c>
      <c r="E125" s="4"/>
    </row>
    <row r="126" spans="1:5" x14ac:dyDescent="0.2">
      <c r="A126" s="3" t="s">
        <v>154</v>
      </c>
      <c r="B126" s="3" t="s">
        <v>155</v>
      </c>
      <c r="C126" s="3" t="s">
        <v>19</v>
      </c>
      <c r="D126" s="7">
        <v>862</v>
      </c>
      <c r="E126" s="3" t="s">
        <v>50</v>
      </c>
    </row>
    <row r="127" spans="1:5" x14ac:dyDescent="0.2">
      <c r="A127" s="44" t="s">
        <v>12</v>
      </c>
      <c r="B127" s="44"/>
      <c r="C127" s="44"/>
      <c r="D127" s="8">
        <v>862</v>
      </c>
      <c r="E127" s="4"/>
    </row>
    <row r="128" spans="1:5" x14ac:dyDescent="0.2">
      <c r="A128" s="21" t="s">
        <v>156</v>
      </c>
      <c r="B128" s="22" t="s">
        <v>175</v>
      </c>
      <c r="C128" s="21" t="s">
        <v>164</v>
      </c>
      <c r="D128" s="23">
        <v>200</v>
      </c>
      <c r="E128" s="21" t="s">
        <v>54</v>
      </c>
    </row>
    <row r="129" spans="1:5" s="24" customFormat="1" x14ac:dyDescent="0.2">
      <c r="A129" s="44" t="s">
        <v>12</v>
      </c>
      <c r="B129" s="44"/>
      <c r="C129" s="44"/>
      <c r="D129" s="8">
        <v>200</v>
      </c>
      <c r="E129" s="4"/>
    </row>
    <row r="130" spans="1:5" x14ac:dyDescent="0.2">
      <c r="A130" s="3" t="s">
        <v>157</v>
      </c>
      <c r="B130" s="3" t="s">
        <v>158</v>
      </c>
      <c r="C130" s="3" t="s">
        <v>159</v>
      </c>
      <c r="D130" s="7">
        <v>400</v>
      </c>
      <c r="E130" s="3" t="s">
        <v>130</v>
      </c>
    </row>
    <row r="131" spans="1:5" x14ac:dyDescent="0.2">
      <c r="A131" s="44" t="s">
        <v>12</v>
      </c>
      <c r="B131" s="44"/>
      <c r="C131" s="44"/>
      <c r="D131" s="8">
        <v>400</v>
      </c>
      <c r="E131" s="4"/>
    </row>
    <row r="132" spans="1:5" x14ac:dyDescent="0.2">
      <c r="A132" s="3" t="s">
        <v>160</v>
      </c>
      <c r="B132" s="3"/>
      <c r="C132" s="3"/>
      <c r="D132" s="23">
        <v>158.53</v>
      </c>
      <c r="E132" s="21" t="s">
        <v>180</v>
      </c>
    </row>
    <row r="133" spans="1:5" x14ac:dyDescent="0.2">
      <c r="A133" s="44" t="s">
        <v>12</v>
      </c>
      <c r="B133" s="44"/>
      <c r="C133" s="44"/>
      <c r="D133" s="8">
        <f>D132</f>
        <v>158.53</v>
      </c>
      <c r="E133" s="4"/>
    </row>
    <row r="134" spans="1:5" x14ac:dyDescent="0.2">
      <c r="A134" s="3" t="s">
        <v>161</v>
      </c>
      <c r="B134" s="3" t="s">
        <v>162</v>
      </c>
      <c r="C134" s="3" t="s">
        <v>19</v>
      </c>
      <c r="D134" s="7">
        <v>147.9</v>
      </c>
      <c r="E134" s="3" t="s">
        <v>44</v>
      </c>
    </row>
    <row r="135" spans="1:5" ht="12.6" customHeight="1" x14ac:dyDescent="0.2">
      <c r="A135" s="44" t="s">
        <v>12</v>
      </c>
      <c r="B135" s="44"/>
      <c r="C135" s="44"/>
      <c r="D135" s="8">
        <v>147.9</v>
      </c>
      <c r="E135" s="4"/>
    </row>
    <row r="136" spans="1:5" s="34" customFormat="1" x14ac:dyDescent="0.2">
      <c r="A136" s="46" t="s">
        <v>12</v>
      </c>
      <c r="B136" s="46"/>
      <c r="C136" s="46"/>
      <c r="D136" s="32">
        <v>26.54</v>
      </c>
      <c r="E136" s="33"/>
    </row>
    <row r="137" spans="1:5" x14ac:dyDescent="0.2">
      <c r="A137" s="44" t="s">
        <v>163</v>
      </c>
      <c r="B137" s="44"/>
      <c r="C137" s="44"/>
      <c r="D137" s="8">
        <f>D8+D10+D12+D14+D16+D18+D20+D22+D24+D26+D28+D30+D32+D34+D36+D38+D40+D42+D45+D47+D49+D51+D53+D55+D57+D59+D61+D64+D66+D68+D70+D72+D74+D76+D78+D80+D82+D84+D86+D88+D90+D92+D94+D96+D98+D100+D102+D104+D106+D108+D110+D112+D114+D116+D118+D120+D122+D125+D127+D129+D131+D133+D135</f>
        <v>93291.35</v>
      </c>
      <c r="E137" s="4"/>
    </row>
    <row r="140" spans="1:5" x14ac:dyDescent="0.2">
      <c r="A140" t="s">
        <v>174</v>
      </c>
    </row>
    <row r="142" spans="1:5" x14ac:dyDescent="0.2">
      <c r="A142" t="s">
        <v>165</v>
      </c>
    </row>
    <row r="143" spans="1:5" ht="13.5" thickBot="1" x14ac:dyDescent="0.25"/>
    <row r="144" spans="1:5" ht="13.5" thickBot="1" x14ac:dyDescent="0.25">
      <c r="A144" s="10" t="s">
        <v>166</v>
      </c>
      <c r="B144" s="18"/>
      <c r="C144" s="10"/>
      <c r="D144" s="30"/>
      <c r="E144" s="18"/>
    </row>
    <row r="145" spans="1:5" ht="13.5" thickBot="1" x14ac:dyDescent="0.25">
      <c r="A145" s="38" t="s">
        <v>167</v>
      </c>
      <c r="B145" s="39"/>
      <c r="C145" s="38" t="s">
        <v>168</v>
      </c>
      <c r="D145" s="40"/>
      <c r="E145" s="39"/>
    </row>
    <row r="146" spans="1:5" x14ac:dyDescent="0.2">
      <c r="A146" s="10"/>
      <c r="B146" s="18"/>
      <c r="C146" s="13"/>
      <c r="D146" s="12"/>
      <c r="E146" s="20"/>
    </row>
    <row r="147" spans="1:5" x14ac:dyDescent="0.2">
      <c r="A147" s="14">
        <v>126823.7</v>
      </c>
      <c r="B147" s="20"/>
      <c r="C147" s="13" t="s">
        <v>169</v>
      </c>
      <c r="D147" s="12"/>
      <c r="E147" s="20"/>
    </row>
    <row r="148" spans="1:5" x14ac:dyDescent="0.2">
      <c r="A148" s="16"/>
      <c r="B148" s="20"/>
      <c r="C148" s="13" t="s">
        <v>170</v>
      </c>
      <c r="D148" s="12"/>
      <c r="E148" s="20"/>
    </row>
    <row r="149" spans="1:5" x14ac:dyDescent="0.2">
      <c r="A149" s="14">
        <v>20925.900000000001</v>
      </c>
      <c r="B149" s="20"/>
      <c r="C149" s="13" t="s">
        <v>171</v>
      </c>
      <c r="D149" s="12"/>
      <c r="E149" s="20"/>
    </row>
    <row r="150" spans="1:5" x14ac:dyDescent="0.2">
      <c r="A150" s="16"/>
      <c r="B150" s="20"/>
      <c r="C150" s="13"/>
      <c r="D150" s="12"/>
      <c r="E150" s="37"/>
    </row>
    <row r="151" spans="1:5" x14ac:dyDescent="0.2">
      <c r="A151" s="14">
        <v>1199.29</v>
      </c>
      <c r="B151" s="20"/>
      <c r="C151" s="13" t="s">
        <v>172</v>
      </c>
      <c r="D151" s="12"/>
      <c r="E151" s="20"/>
    </row>
    <row r="152" spans="1:5" x14ac:dyDescent="0.2">
      <c r="A152" s="16"/>
      <c r="B152" s="20"/>
      <c r="C152" s="13"/>
      <c r="D152" s="12"/>
      <c r="E152" s="20"/>
    </row>
    <row r="153" spans="1:5" x14ac:dyDescent="0.2">
      <c r="A153" s="14">
        <v>5410</v>
      </c>
      <c r="B153" s="20"/>
      <c r="C153" s="13" t="s">
        <v>23</v>
      </c>
      <c r="D153" s="12"/>
      <c r="E153" s="20"/>
    </row>
    <row r="154" spans="1:5" x14ac:dyDescent="0.2">
      <c r="A154" s="16"/>
      <c r="B154" s="20"/>
      <c r="C154" s="13"/>
      <c r="D154" s="12"/>
      <c r="E154" s="20"/>
    </row>
    <row r="155" spans="1:5" x14ac:dyDescent="0.2">
      <c r="A155" s="14">
        <v>2915.23</v>
      </c>
      <c r="B155" s="20"/>
      <c r="C155" s="13" t="s">
        <v>125</v>
      </c>
      <c r="D155" s="15"/>
      <c r="E155" s="20"/>
    </row>
    <row r="156" spans="1:5" x14ac:dyDescent="0.2">
      <c r="A156" s="16"/>
      <c r="B156" s="20"/>
      <c r="C156" s="13"/>
      <c r="D156" s="12"/>
      <c r="E156" s="20"/>
    </row>
    <row r="157" spans="1:5" x14ac:dyDescent="0.2">
      <c r="A157" s="16">
        <v>0</v>
      </c>
      <c r="B157" s="20"/>
      <c r="C157" s="13" t="s">
        <v>173</v>
      </c>
      <c r="D157" s="15"/>
      <c r="E157" s="29"/>
    </row>
    <row r="158" spans="1:5" x14ac:dyDescent="0.2">
      <c r="A158" s="16"/>
      <c r="B158" s="20"/>
      <c r="C158" s="13"/>
      <c r="D158" s="12"/>
      <c r="E158" s="20"/>
    </row>
    <row r="159" spans="1:5" x14ac:dyDescent="0.2">
      <c r="A159" s="28">
        <v>1316.71</v>
      </c>
      <c r="B159" s="20"/>
      <c r="C159" s="26" t="s">
        <v>126</v>
      </c>
      <c r="D159" s="15"/>
      <c r="E159" s="20"/>
    </row>
    <row r="160" spans="1:5" ht="13.5" thickBot="1" x14ac:dyDescent="0.25">
      <c r="A160" s="28"/>
      <c r="B160" s="19"/>
      <c r="C160" s="16"/>
      <c r="D160" s="12"/>
      <c r="E160" s="20"/>
    </row>
    <row r="161" spans="1:5" x14ac:dyDescent="0.2">
      <c r="A161" s="17"/>
      <c r="B161" s="18"/>
      <c r="C161" s="10"/>
      <c r="D161" s="30"/>
      <c r="E161" s="18"/>
    </row>
    <row r="162" spans="1:5" x14ac:dyDescent="0.2">
      <c r="A162" s="14">
        <f>SUM(A146:A159)</f>
        <v>158590.83000000002</v>
      </c>
      <c r="B162" s="20"/>
      <c r="C162" s="16" t="s">
        <v>181</v>
      </c>
      <c r="D162" s="12"/>
      <c r="E162" s="20"/>
    </row>
    <row r="163" spans="1:5" ht="13.5" thickBot="1" x14ac:dyDescent="0.25">
      <c r="A163" s="11"/>
      <c r="B163" s="19"/>
      <c r="C163" s="11"/>
      <c r="D163" s="31"/>
      <c r="E163" s="19"/>
    </row>
    <row r="171" spans="1:5" ht="13.5" thickBot="1" x14ac:dyDescent="0.25"/>
    <row r="172" spans="1:5" ht="13.5" thickBot="1" x14ac:dyDescent="0.25">
      <c r="E172" s="27"/>
    </row>
  </sheetData>
  <mergeCells count="68">
    <mergeCell ref="A125:C125"/>
    <mergeCell ref="A136:C136"/>
    <mergeCell ref="A137:C137"/>
    <mergeCell ref="A127:C127"/>
    <mergeCell ref="A129:C129"/>
    <mergeCell ref="A131:C131"/>
    <mergeCell ref="A133:C133"/>
    <mergeCell ref="A135:C135"/>
    <mergeCell ref="A114:C114"/>
    <mergeCell ref="A116:C116"/>
    <mergeCell ref="A118:C118"/>
    <mergeCell ref="A120:C120"/>
    <mergeCell ref="A122:C122"/>
    <mergeCell ref="A104:C104"/>
    <mergeCell ref="A106:C106"/>
    <mergeCell ref="A108:C108"/>
    <mergeCell ref="A110:C110"/>
    <mergeCell ref="A112:C112"/>
    <mergeCell ref="A94:C94"/>
    <mergeCell ref="A96:C96"/>
    <mergeCell ref="A98:C98"/>
    <mergeCell ref="A100:C100"/>
    <mergeCell ref="A102:C102"/>
    <mergeCell ref="A84:C84"/>
    <mergeCell ref="A86:C86"/>
    <mergeCell ref="A88:C88"/>
    <mergeCell ref="A90:C90"/>
    <mergeCell ref="A92:C92"/>
    <mergeCell ref="A74:C74"/>
    <mergeCell ref="A76:C76"/>
    <mergeCell ref="A78:C78"/>
    <mergeCell ref="A80:C80"/>
    <mergeCell ref="A82:C82"/>
    <mergeCell ref="A64:C64"/>
    <mergeCell ref="A66:C66"/>
    <mergeCell ref="A68:C68"/>
    <mergeCell ref="A70:C70"/>
    <mergeCell ref="A72:C72"/>
    <mergeCell ref="A53:C53"/>
    <mergeCell ref="A55:C55"/>
    <mergeCell ref="A57:C57"/>
    <mergeCell ref="A59:C59"/>
    <mergeCell ref="A61:C61"/>
    <mergeCell ref="A42:C42"/>
    <mergeCell ref="A45:C45"/>
    <mergeCell ref="A47:C47"/>
    <mergeCell ref="A49:C49"/>
    <mergeCell ref="A51:C51"/>
    <mergeCell ref="A32:C32"/>
    <mergeCell ref="A34:C34"/>
    <mergeCell ref="A36:C36"/>
    <mergeCell ref="A38:C38"/>
    <mergeCell ref="A40:C40"/>
    <mergeCell ref="A22:C22"/>
    <mergeCell ref="A24:C24"/>
    <mergeCell ref="A26:C26"/>
    <mergeCell ref="A28:C28"/>
    <mergeCell ref="A30:C30"/>
    <mergeCell ref="A12:C12"/>
    <mergeCell ref="A14:C14"/>
    <mergeCell ref="A16:C16"/>
    <mergeCell ref="A18:C18"/>
    <mergeCell ref="A20:C20"/>
    <mergeCell ref="A1:E1"/>
    <mergeCell ref="A2:E2"/>
    <mergeCell ref="A3:E3"/>
    <mergeCell ref="A8:C8"/>
    <mergeCell ref="A10:C1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Korisnik</cp:lastModifiedBy>
  <dcterms:created xsi:type="dcterms:W3CDTF">2024-05-17T10:34:09Z</dcterms:created>
  <dcterms:modified xsi:type="dcterms:W3CDTF">2024-05-17T10:34:09Z</dcterms:modified>
  <cp:category/>
  <cp:contentStatus/>
</cp:coreProperties>
</file>